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SEPT" sheetId="21" r:id="rId1"/>
  </sheets>
  <calcPr calcId="145621" iterateDelta="1E-4"/>
</workbook>
</file>

<file path=xl/calcChain.xml><?xml version="1.0" encoding="utf-8"?>
<calcChain xmlns="http://schemas.openxmlformats.org/spreadsheetml/2006/main">
  <c r="D37" i="21" l="1"/>
  <c r="D8" i="21" l="1"/>
  <c r="C53" i="21"/>
  <c r="C8" i="21" s="1"/>
  <c r="D42" i="21"/>
  <c r="D6" i="21" s="1"/>
  <c r="C42" i="21"/>
  <c r="C6" i="21" s="1"/>
  <c r="D48" i="21"/>
  <c r="D7" i="21" s="1"/>
  <c r="C48" i="21"/>
  <c r="C7" i="21" s="1"/>
  <c r="D5" i="21"/>
  <c r="C37" i="21"/>
  <c r="C5" i="21" s="1"/>
  <c r="D18" i="21"/>
  <c r="D4" i="21" s="1"/>
  <c r="C18" i="21"/>
  <c r="C4" i="21" s="1"/>
  <c r="B10" i="21"/>
  <c r="E5" i="21" l="1"/>
  <c r="E8" i="21"/>
  <c r="D10" i="21"/>
  <c r="E7" i="21"/>
  <c r="E6" i="21"/>
  <c r="C10" i="21"/>
  <c r="E4" i="21"/>
  <c r="E10" i="21" l="1"/>
  <c r="F4" i="21"/>
</calcChain>
</file>

<file path=xl/sharedStrings.xml><?xml version="1.0" encoding="utf-8"?>
<sst xmlns="http://schemas.openxmlformats.org/spreadsheetml/2006/main" count="44" uniqueCount="29">
  <si>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</si>
  <si>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</si>
  <si>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</si>
  <si>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</si>
  <si>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</si>
  <si>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</si>
  <si>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</si>
  <si>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</si>
  <si>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</si>
  <si>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Sam's Club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</si>
  <si>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</si>
  <si>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</si>
  <si>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</si>
  <si>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</si>
  <si>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</si>
  <si>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</si>
  <si>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</si>
  <si>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</si>
  <si>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Aldi</t>
  </si>
  <si>
    <t>Walmart</t>
  </si>
  <si>
    <t>Minuteman Press</t>
  </si>
  <si>
    <t>GFS</t>
  </si>
  <si>
    <t>Publix</t>
  </si>
  <si>
    <t>SEPTEMBER 2019</t>
  </si>
  <si>
    <t>Cici's</t>
  </si>
  <si>
    <t>Total Transactions for Month</t>
  </si>
  <si>
    <t>Check #4040 - Lawyer - Sachs</t>
  </si>
  <si>
    <t>Deposit - September</t>
  </si>
  <si>
    <t>Check #4057 - Vets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</si>
</sst>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4" fontId="0" fillId="0" borderId="4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1" t="s">
        <v>23</v>
      </c>
      <c r="B1" s="11"/>
      <c r="C1" s="11"/>
      <c r="D1" s="11"/>
      <c r="E1" s="11"/>
    </row>
    <row r="2" spans="1:6" x14ac:dyDescent="0.25">
      <c r="A2" s="1" t="s">
        <v>0</v>
      </c>
      <c r="F2" t="s">
        <v>17</v>
      </c>
    </row>
    <row r="3" spans="1:6" x14ac:dyDescent="0.25">
      <c r="B3" s="2">
        <v>43709</v>
      </c>
      <c r="C3" s="4" t="s">
        <v>15</v>
      </c>
      <c r="D3" s="4" t="s">
        <v>16</v>
      </c>
      <c r="E3" s="2">
        <v>43738</v>
      </c>
    </row>
    <row r="4" spans="1:6" x14ac:dyDescent="0.25">
      <c r="A4" t="s">
        <v>1</v>
      </c>
      <c r="B4" s="3">
        <v>6260.23</v>
      </c>
      <c r="C4" s="3">
        <f>C18</f>
        <v>1465</v>
      </c>
      <c r="D4" s="3">
        <f>D18</f>
        <v>2000</v>
      </c>
      <c r="E4" s="3">
        <f>B4+C4-D4</f>
        <v>5725.23</v>
      </c>
      <c r="F4" s="3">
        <f>E4-719.09</f>
        <v>5006.1399999999994</v>
      </c>
    </row>
    <row r="5" spans="1:6" x14ac:dyDescent="0.25">
      <c r="A5" t="s">
        <v>2</v>
      </c>
      <c r="B5" s="3">
        <v>729.88</v>
      </c>
      <c r="C5" s="7">
        <f>C37</f>
        <v>402.46</v>
      </c>
      <c r="D5" s="7">
        <f>D37</f>
        <v>801.05000000000018</v>
      </c>
      <c r="E5" s="3">
        <f t="shared" ref="E5:E8" si="0">B5+C5-D5</f>
        <v>331.28999999999974</v>
      </c>
    </row>
    <row r="6" spans="1:6" x14ac:dyDescent="0.25">
      <c r="A6" t="s">
        <v>4</v>
      </c>
      <c r="B6" s="3">
        <v>339.47</v>
      </c>
      <c r="C6" s="3">
        <f>C42</f>
        <v>75</v>
      </c>
      <c r="D6" s="3">
        <f>D42</f>
        <v>0</v>
      </c>
      <c r="E6" s="3">
        <f>B6+C6-D6</f>
        <v>414.47</v>
      </c>
    </row>
    <row r="7" spans="1:6" x14ac:dyDescent="0.25">
      <c r="A7" t="s">
        <v>3</v>
      </c>
      <c r="B7" s="3">
        <v>3098.56</v>
      </c>
      <c r="C7" s="3">
        <f>C48</f>
        <v>50.26</v>
      </c>
      <c r="D7" s="3">
        <f>D48</f>
        <v>0</v>
      </c>
      <c r="E7" s="3">
        <f t="shared" si="0"/>
        <v>3148.82</v>
      </c>
    </row>
    <row r="8" spans="1:6" x14ac:dyDescent="0.25">
      <c r="A8" t="s">
        <v>5</v>
      </c>
      <c r="B8" s="5">
        <v>11190.7</v>
      </c>
      <c r="C8" s="5">
        <f>C53</f>
        <v>0.92</v>
      </c>
      <c r="D8" s="5">
        <f>D53</f>
        <v>0</v>
      </c>
      <c r="E8" s="5">
        <f t="shared" si="0"/>
        <v>11191.62</v>
      </c>
    </row>
    <row r="10" spans="1:6" ht="15.75" thickBot="1" x14ac:dyDescent="0.3">
      <c r="A10" t="s">
        <v>6</v>
      </c>
      <c r="B10" s="6">
        <f>SUM(B4:B9)</f>
        <v>21618.84</v>
      </c>
      <c r="C10" s="6">
        <f>SUM(C4:C9)</f>
        <v>1993.64</v>
      </c>
      <c r="D10" s="6">
        <f>SUM(D4:D8)</f>
        <v>2801.05</v>
      </c>
      <c r="E10" s="6">
        <f>SUM(E4:E9)</f>
        <v>20811.43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8</v>
      </c>
      <c r="C13" s="3">
        <v>1465</v>
      </c>
    </row>
    <row r="14" spans="1:6" x14ac:dyDescent="0.25">
      <c r="A14" t="s">
        <v>26</v>
      </c>
      <c r="D14" s="3">
        <v>2000</v>
      </c>
    </row>
    <row r="15" spans="1:6" x14ac:dyDescent="0.25">
      <c r="A15" t="s">
        <v>19</v>
      </c>
    </row>
    <row r="16" spans="1:6" x14ac:dyDescent="0.25">
      <c r="A16" t="s">
        <v>20</v>
      </c>
    </row>
    <row r="18" spans="1:4" s="3" customFormat="1" ht="15.75" thickBot="1" x14ac:dyDescent="0.3">
      <c r="A18" t="s">
        <v>25</v>
      </c>
      <c r="C18" s="10">
        <f>SUM(C13:C16)</f>
        <v>1465</v>
      </c>
      <c r="D18" s="10">
        <f>SUM(D13:D16)</f>
        <v>2000</v>
      </c>
    </row>
    <row r="19" spans="1:4" s="3" customFormat="1" ht="15.75" thickTop="1" x14ac:dyDescent="0.25">
      <c r="A19"/>
      <c r="C19" s="7"/>
      <c r="D19" s="7"/>
    </row>
    <row r="20" spans="1:4" s="3" customFormat="1" x14ac:dyDescent="0.25">
      <c r="A20" s="1" t="s">
        <v>14</v>
      </c>
    </row>
    <row r="21" spans="1:4" s="3" customFormat="1" x14ac:dyDescent="0.25">
      <c r="A21" t="s">
        <v>27</v>
      </c>
      <c r="C21" s="3">
        <v>402.46</v>
      </c>
    </row>
    <row r="22" spans="1:4" s="3" customFormat="1" x14ac:dyDescent="0.25">
      <c r="A22" t="s">
        <v>28</v>
      </c>
      <c r="D22" s="3">
        <v>34.630000000000003</v>
      </c>
    </row>
    <row r="23" spans="1:4" s="3" customFormat="1" x14ac:dyDescent="0.25">
      <c r="A23" t="s">
        <v>18</v>
      </c>
      <c r="D23" s="3">
        <v>17.82</v>
      </c>
    </row>
    <row r="24" spans="1:4" s="3" customFormat="1" x14ac:dyDescent="0.25">
      <c r="A24" t="s">
        <v>19</v>
      </c>
      <c r="D24" s="3">
        <v>62.68</v>
      </c>
    </row>
    <row r="25" spans="1:4" s="3" customFormat="1" x14ac:dyDescent="0.25">
      <c r="A25" t="s">
        <v>22</v>
      </c>
      <c r="D25" s="3">
        <v>49.34</v>
      </c>
    </row>
    <row r="26" spans="1:4" s="3" customFormat="1" x14ac:dyDescent="0.25">
      <c r="A26" t="s">
        <v>19</v>
      </c>
      <c r="D26" s="3">
        <v>60</v>
      </c>
    </row>
    <row r="27" spans="1:4" s="3" customFormat="1" x14ac:dyDescent="0.25">
      <c r="A27" t="s">
        <v>19</v>
      </c>
      <c r="D27" s="3">
        <v>94.77</v>
      </c>
    </row>
    <row r="28" spans="1:4" s="3" customFormat="1" x14ac:dyDescent="0.25">
      <c r="A28" t="s">
        <v>22</v>
      </c>
      <c r="D28" s="3">
        <v>24.67</v>
      </c>
    </row>
    <row r="29" spans="1:4" s="3" customFormat="1" x14ac:dyDescent="0.25">
      <c r="A29" t="s">
        <v>21</v>
      </c>
      <c r="D29" s="3">
        <v>118.51</v>
      </c>
    </row>
    <row r="30" spans="1:4" s="3" customFormat="1" x14ac:dyDescent="0.25">
      <c r="A30" t="s">
        <v>9</v>
      </c>
      <c r="D30" s="3">
        <v>170.8</v>
      </c>
    </row>
    <row r="31" spans="1:4" s="3" customFormat="1" x14ac:dyDescent="0.25">
      <c r="A31" t="s">
        <v>24</v>
      </c>
      <c r="D31" s="3">
        <v>70.180000000000007</v>
      </c>
    </row>
    <row r="32" spans="1:4" s="3" customFormat="1" x14ac:dyDescent="0.25">
      <c r="A32" t="s">
        <v>19</v>
      </c>
      <c r="D32" s="3">
        <v>4.2300000000000004</v>
      </c>
    </row>
    <row r="33" spans="1:4" s="3" customFormat="1" x14ac:dyDescent="0.25">
      <c r="A33" t="s">
        <v>19</v>
      </c>
      <c r="D33" s="3">
        <v>11.96</v>
      </c>
    </row>
    <row r="34" spans="1:4" s="3" customFormat="1" x14ac:dyDescent="0.25">
      <c r="A34" t="s">
        <v>19</v>
      </c>
      <c r="D34" s="3">
        <v>75.84</v>
      </c>
    </row>
    <row r="35" spans="1:4" s="3" customFormat="1" x14ac:dyDescent="0.25">
      <c r="A35" t="s">
        <v>19</v>
      </c>
      <c r="D35" s="3">
        <v>5.62</v>
      </c>
    </row>
    <row r="36" spans="1:4" x14ac:dyDescent="0.25">
      <c r="C36" s="8"/>
      <c r="D36" s="8"/>
    </row>
    <row r="37" spans="1:4" s="3" customFormat="1" ht="15.75" thickBot="1" x14ac:dyDescent="0.3">
      <c r="A37" t="s">
        <v>25</v>
      </c>
      <c r="C37" s="6">
        <f>SUM(C21:C36)</f>
        <v>402.46</v>
      </c>
      <c r="D37" s="6">
        <f>SUM(D22:D36)</f>
        <v>801.05000000000018</v>
      </c>
    </row>
    <row r="38" spans="1:4" s="3" customFormat="1" ht="15.75" thickTop="1" x14ac:dyDescent="0.25">
      <c r="A38"/>
    </row>
    <row r="39" spans="1:4" s="3" customFormat="1" x14ac:dyDescent="0.25">
      <c r="A39" s="1" t="s">
        <v>12</v>
      </c>
    </row>
    <row r="40" spans="1:4" s="3" customFormat="1" x14ac:dyDescent="0.25">
      <c r="A40" t="s">
        <v>8</v>
      </c>
      <c r="C40" s="5">
        <v>75</v>
      </c>
      <c r="D40" s="5"/>
    </row>
    <row r="42" spans="1:4" s="3" customFormat="1" ht="15.75" thickBot="1" x14ac:dyDescent="0.3">
      <c r="A42" t="s">
        <v>25</v>
      </c>
      <c r="C42" s="6">
        <f>SUM(C40:C41)</f>
        <v>75</v>
      </c>
      <c r="D42" s="6">
        <f>SUM(D40:D41)</f>
        <v>0</v>
      </c>
    </row>
    <row r="43" spans="1:4" s="3" customFormat="1" ht="15.75" thickTop="1" x14ac:dyDescent="0.25">
      <c r="A43"/>
    </row>
    <row r="44" spans="1:4" s="3" customFormat="1" x14ac:dyDescent="0.25">
      <c r="A44" s="1" t="s">
        <v>11</v>
      </c>
    </row>
    <row r="45" spans="1:4" s="3" customFormat="1" x14ac:dyDescent="0.25">
      <c r="A45" t="s">
        <v>8</v>
      </c>
      <c r="C45" s="3">
        <v>50</v>
      </c>
    </row>
    <row r="46" spans="1:4" s="3" customFormat="1" x14ac:dyDescent="0.25">
      <c r="A46" t="s">
        <v>10</v>
      </c>
      <c r="C46" s="5">
        <v>0.26</v>
      </c>
      <c r="D46" s="5"/>
    </row>
    <row r="48" spans="1:4" s="3" customFormat="1" ht="15.75" thickBot="1" x14ac:dyDescent="0.3">
      <c r="A48" t="s">
        <v>25</v>
      </c>
      <c r="C48" s="6">
        <f>SUM(C45:C47)</f>
        <v>50.26</v>
      </c>
      <c r="D48" s="6">
        <f>SUM(D45:D47)</f>
        <v>0</v>
      </c>
    </row>
    <row r="49" spans="1:4" s="3" customFormat="1" ht="15.75" thickTop="1" x14ac:dyDescent="0.25">
      <c r="A49"/>
    </row>
    <row r="50" spans="1:4" s="3" customFormat="1" x14ac:dyDescent="0.25">
      <c r="A50" s="1" t="s">
        <v>13</v>
      </c>
    </row>
    <row r="51" spans="1:4" s="3" customFormat="1" x14ac:dyDescent="0.25">
      <c r="A51" t="s">
        <v>10</v>
      </c>
      <c r="C51" s="5">
        <v>0.92</v>
      </c>
      <c r="D51" s="5"/>
    </row>
    <row r="53" spans="1:4" s="3" customFormat="1" ht="15.75" thickBot="1" x14ac:dyDescent="0.3">
      <c r="A53" t="s">
        <v>25</v>
      </c>
      <c r="C53" s="6">
        <f t="shared" ref="C53" si="1">SUM(C51:C52)</f>
        <v>0.92</v>
      </c>
      <c r="D53" s="6">
        <v>0</v>
      </c>
    </row>
    <row r="54" spans="1:4" s="3" customFormat="1" ht="15.75" thickTop="1" x14ac:dyDescent="0.25">
      <c r="A54"/>
    </row>
  </sheetData>
  <mergeCells count="1">
    <mergeCell ref="A1:E1"/>
  </mergeCells>
  <pageMargins left="0.7" right="0.2" top="0.25" bottom="0.25" header="0.3" footer="0.3"/>
  <pageSetup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2019-08-02T18:15:03Z</cp:lastPrinted>
  <dcterms:created xsi:type="dcterms:W3CDTF">2017-05-13T13:34:43Z</dcterms:created>
  <dcterms:modified xsi:type="dcterms:W3CDTF">2019-10-17T13:28:32Z</dcterms:modified>
</cp:coreProperties>
</file>