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OCT" sheetId="23" r:id="rId1"/>
  </sheets>
  <calcPr calcId="145621" iterateDelta="1E-4"/>
</workbook>
</file>

<file path=xl/calcChain.xml><?xml version="1.0" encoding="utf-8"?>
<calcChain xmlns="http://schemas.openxmlformats.org/spreadsheetml/2006/main">
  <c r="C48" i="23" l="1"/>
  <c r="C53" i="23" l="1"/>
  <c r="C8" i="23" s="1"/>
  <c r="D42" i="23"/>
  <c r="C42" i="23"/>
  <c r="C6" i="23" s="1"/>
  <c r="D48" i="23"/>
  <c r="D7" i="23" s="1"/>
  <c r="C7" i="23"/>
  <c r="D37" i="23"/>
  <c r="D5" i="23" s="1"/>
  <c r="C37" i="23"/>
  <c r="C5" i="23" s="1"/>
  <c r="D25" i="23"/>
  <c r="C25" i="23"/>
  <c r="D21" i="23"/>
  <c r="D4" i="23" s="1"/>
  <c r="C21" i="23"/>
  <c r="C4" i="23" s="1"/>
  <c r="B10" i="23"/>
  <c r="D8" i="23"/>
  <c r="D6" i="23"/>
  <c r="E7" i="23" l="1"/>
  <c r="E6" i="23"/>
  <c r="E4" i="23"/>
  <c r="F4" i="23" s="1"/>
  <c r="E8" i="23"/>
  <c r="E5" i="23"/>
  <c r="D10" i="23"/>
  <c r="C10" i="23"/>
  <c r="E10" i="23" l="1"/>
</calcChain>
</file>

<file path=xl/sharedStrings.xml><?xml version="1.0" encoding="utf-8"?>
<sst xmlns="http://schemas.openxmlformats.org/spreadsheetml/2006/main" count="42" uniqueCount="31">
  <si>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</si>
  <si>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</si>
  <si>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</si>
  <si>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</si>
  <si>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</si>
  <si>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</si>
  <si>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</si>
  <si>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</si>
  <si>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</si>
  <si>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</si>
  <si>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</si>
  <si>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</si>
  <si>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</si>
  <si>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</si>
  <si>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</si>
  <si>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</si>
  <si>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Diff</t>
  </si>
  <si>
    <t>Advertisement</t>
  </si>
  <si>
    <t>Walmart</t>
  </si>
  <si>
    <t>Minuteman Press</t>
  </si>
  <si>
    <t>Deposit-Advertising</t>
  </si>
  <si>
    <t>Sam's</t>
  </si>
  <si>
    <t>Cici's Pizza</t>
  </si>
  <si>
    <t>Deposit-Sept</t>
  </si>
  <si>
    <t>OCTOBER 2019</t>
  </si>
  <si>
    <t>Total Transactions for Month</t>
  </si>
  <si>
    <t>Sam's-Office Supplies</t>
  </si>
  <si>
    <t>Check #4042 - Lawyer - Sachs</t>
  </si>
  <si>
    <t>Walmart-Office Supplies</t>
  </si>
  <si>
    <t>USPS-Postage-Election</t>
  </si>
  <si>
    <t>Check #4059-Vets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</si>
</sst>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sqref="A1:E1"/>
    </sheetView>
  </sheetViews>
  <sheetFormatPr defaultRowHeight="15" x14ac:dyDescent="0.25"/>
  <cols>
    <col min="1" max="1" width="33.85546875" customWidth="1"/>
    <col min="2" max="2" width="14.7109375" style="3" customWidth="1"/>
    <col min="3" max="3" width="15.7109375" style="3" customWidth="1"/>
    <col min="4" max="4" width="14.28515625" style="3" customWidth="1"/>
    <col min="5" max="5" width="13" style="3" customWidth="1"/>
    <col min="6" max="6" width="0" hidden="1" customWidth="1"/>
  </cols>
  <sheetData>
    <row r="1" spans="1:6" x14ac:dyDescent="0.25">
      <c r="A1" s="11" t="s">
        <v>24</v>
      </c>
      <c r="B1" s="11"/>
      <c r="C1" s="11"/>
      <c r="D1" s="11"/>
      <c r="E1" s="11"/>
    </row>
    <row r="2" spans="1:6" x14ac:dyDescent="0.25">
      <c r="A2" s="1" t="s">
        <v>0</v>
      </c>
      <c r="F2" t="s">
        <v>16</v>
      </c>
    </row>
    <row r="3" spans="1:6" x14ac:dyDescent="0.25">
      <c r="B3" s="2">
        <v>43739</v>
      </c>
      <c r="C3" s="4" t="s">
        <v>14</v>
      </c>
      <c r="D3" s="4" t="s">
        <v>15</v>
      </c>
      <c r="E3" s="2">
        <v>43769</v>
      </c>
    </row>
    <row r="4" spans="1:6" x14ac:dyDescent="0.25">
      <c r="A4" t="s">
        <v>1</v>
      </c>
      <c r="B4" s="3">
        <v>5725.23</v>
      </c>
      <c r="C4" s="3">
        <f>C21</f>
        <v>25</v>
      </c>
      <c r="D4" s="3">
        <f>D21</f>
        <v>3977.12</v>
      </c>
      <c r="E4" s="3">
        <f>B4+C4-D4</f>
        <v>1773.1099999999997</v>
      </c>
      <c r="F4" s="3">
        <f>E4-719.09</f>
        <v>1054.0199999999995</v>
      </c>
    </row>
    <row r="5" spans="1:6" x14ac:dyDescent="0.25">
      <c r="A5" t="s">
        <v>2</v>
      </c>
      <c r="B5" s="3">
        <v>331.29</v>
      </c>
      <c r="C5" s="7">
        <f>C37</f>
        <v>719.59</v>
      </c>
      <c r="D5" s="7">
        <f>D37</f>
        <v>306.26</v>
      </c>
      <c r="E5" s="3">
        <f t="shared" ref="E5:E8" si="0">B5+C5-D5</f>
        <v>744.62000000000012</v>
      </c>
    </row>
    <row r="6" spans="1:6" x14ac:dyDescent="0.25">
      <c r="A6" t="s">
        <v>4</v>
      </c>
      <c r="B6" s="3">
        <v>414.47</v>
      </c>
      <c r="C6" s="3">
        <f>C42</f>
        <v>125</v>
      </c>
      <c r="D6" s="3">
        <f>D42</f>
        <v>0</v>
      </c>
      <c r="E6" s="3">
        <f>B6+C6-D6</f>
        <v>539.47</v>
      </c>
    </row>
    <row r="7" spans="1:6" x14ac:dyDescent="0.25">
      <c r="A7" t="s">
        <v>3</v>
      </c>
      <c r="B7" s="3">
        <v>3148.82</v>
      </c>
      <c r="C7" s="3">
        <f>C48</f>
        <v>70.27</v>
      </c>
      <c r="D7" s="3">
        <f>D48</f>
        <v>0</v>
      </c>
      <c r="E7" s="3">
        <f t="shared" si="0"/>
        <v>3219.09</v>
      </c>
    </row>
    <row r="8" spans="1:6" x14ac:dyDescent="0.25">
      <c r="A8" t="s">
        <v>5</v>
      </c>
      <c r="B8" s="5">
        <v>11191.62</v>
      </c>
      <c r="C8" s="5">
        <f>C53</f>
        <v>0.95</v>
      </c>
      <c r="D8" s="5">
        <f>D53</f>
        <v>0</v>
      </c>
      <c r="E8" s="5">
        <f t="shared" si="0"/>
        <v>11192.570000000002</v>
      </c>
    </row>
    <row r="10" spans="1:6" ht="15.75" thickBot="1" x14ac:dyDescent="0.3">
      <c r="A10" t="s">
        <v>6</v>
      </c>
      <c r="B10" s="6">
        <f>SUM(B4:B9)</f>
        <v>20811.43</v>
      </c>
      <c r="C10" s="6">
        <f>SUM(C4:C9)</f>
        <v>940.81000000000006</v>
      </c>
      <c r="D10" s="6">
        <f>SUM(D4:D8)</f>
        <v>4283.38</v>
      </c>
      <c r="E10" s="6">
        <f>SUM(E4:E9)</f>
        <v>17468.86</v>
      </c>
    </row>
    <row r="11" spans="1:6" ht="15.75" thickTop="1" x14ac:dyDescent="0.25"/>
    <row r="12" spans="1:6" x14ac:dyDescent="0.25">
      <c r="A12" s="1" t="s">
        <v>7</v>
      </c>
      <c r="E12" s="9"/>
    </row>
    <row r="13" spans="1:6" x14ac:dyDescent="0.25">
      <c r="A13" t="s">
        <v>20</v>
      </c>
      <c r="C13" s="3">
        <v>25</v>
      </c>
    </row>
    <row r="14" spans="1:6" x14ac:dyDescent="0.25">
      <c r="A14" t="s">
        <v>27</v>
      </c>
      <c r="D14" s="3">
        <v>3465</v>
      </c>
    </row>
    <row r="15" spans="1:6" x14ac:dyDescent="0.25">
      <c r="A15" t="s">
        <v>28</v>
      </c>
      <c r="D15" s="3">
        <v>67.349999999999994</v>
      </c>
    </row>
    <row r="16" spans="1:6" x14ac:dyDescent="0.25">
      <c r="A16" t="s">
        <v>29</v>
      </c>
      <c r="D16" s="3">
        <v>55</v>
      </c>
    </row>
    <row r="17" spans="1:4" x14ac:dyDescent="0.25">
      <c r="A17" t="s">
        <v>26</v>
      </c>
      <c r="D17" s="3">
        <v>31.93</v>
      </c>
    </row>
    <row r="18" spans="1:4" x14ac:dyDescent="0.25">
      <c r="A18" t="s">
        <v>19</v>
      </c>
      <c r="D18" s="3">
        <v>178.92</v>
      </c>
    </row>
    <row r="19" spans="1:4" x14ac:dyDescent="0.25">
      <c r="A19" t="s">
        <v>19</v>
      </c>
      <c r="D19" s="3">
        <v>178.92</v>
      </c>
    </row>
    <row r="20" spans="1:4" x14ac:dyDescent="0.25">
      <c r="C20" s="8"/>
      <c r="D20" s="8"/>
    </row>
    <row r="21" spans="1:4" s="3" customFormat="1" ht="15.75" thickBot="1" x14ac:dyDescent="0.3">
      <c r="A21" t="s">
        <v>25</v>
      </c>
      <c r="C21" s="6">
        <f>SUM(C13:C19)</f>
        <v>25</v>
      </c>
      <c r="D21" s="6">
        <f>SUM(D13:D19)</f>
        <v>3977.12</v>
      </c>
    </row>
    <row r="22" spans="1:4" s="3" customFormat="1" ht="15.75" thickTop="1" x14ac:dyDescent="0.25">
      <c r="A22"/>
      <c r="C22" s="7"/>
      <c r="D22" s="7"/>
    </row>
    <row r="23" spans="1:4" s="3" customFormat="1" hidden="1" x14ac:dyDescent="0.25">
      <c r="A23" t="s">
        <v>17</v>
      </c>
      <c r="C23" s="5"/>
      <c r="D23" s="5"/>
    </row>
    <row r="24" spans="1:4" s="3" customFormat="1" hidden="1" x14ac:dyDescent="0.25">
      <c r="A24"/>
      <c r="C24" s="7"/>
      <c r="D24" s="7"/>
    </row>
    <row r="25" spans="1:4" ht="15.75" hidden="1" thickBot="1" x14ac:dyDescent="0.3">
      <c r="A25" t="s">
        <v>25</v>
      </c>
      <c r="C25" s="6">
        <f>SUM(C23:C24)</f>
        <v>0</v>
      </c>
      <c r="D25" s="6">
        <f>SUM(D23)</f>
        <v>0</v>
      </c>
    </row>
    <row r="26" spans="1:4" s="3" customFormat="1" ht="15.75" hidden="1" thickTop="1" x14ac:dyDescent="0.25">
      <c r="A26"/>
    </row>
    <row r="27" spans="1:4" s="3" customFormat="1" x14ac:dyDescent="0.25">
      <c r="A27" s="1" t="s">
        <v>13</v>
      </c>
    </row>
    <row r="28" spans="1:4" s="3" customFormat="1" x14ac:dyDescent="0.25">
      <c r="A28" t="s">
        <v>23</v>
      </c>
      <c r="C28" s="3">
        <v>719.59</v>
      </c>
    </row>
    <row r="29" spans="1:4" s="3" customFormat="1" x14ac:dyDescent="0.25">
      <c r="A29" t="s">
        <v>30</v>
      </c>
      <c r="D29" s="3">
        <v>36.03</v>
      </c>
    </row>
    <row r="30" spans="1:4" s="3" customFormat="1" x14ac:dyDescent="0.25">
      <c r="A30" t="s">
        <v>18</v>
      </c>
      <c r="D30" s="3">
        <v>75</v>
      </c>
    </row>
    <row r="31" spans="1:4" s="3" customFormat="1" x14ac:dyDescent="0.25">
      <c r="A31" t="s">
        <v>18</v>
      </c>
      <c r="D31" s="3">
        <v>5.76</v>
      </c>
    </row>
    <row r="32" spans="1:4" s="3" customFormat="1" x14ac:dyDescent="0.25">
      <c r="A32" t="s">
        <v>22</v>
      </c>
      <c r="D32" s="3">
        <v>44.67</v>
      </c>
    </row>
    <row r="33" spans="1:4" s="3" customFormat="1" x14ac:dyDescent="0.25">
      <c r="A33" t="s">
        <v>21</v>
      </c>
      <c r="D33" s="3">
        <v>11.92</v>
      </c>
    </row>
    <row r="34" spans="1:4" s="3" customFormat="1" x14ac:dyDescent="0.25">
      <c r="A34" t="s">
        <v>21</v>
      </c>
      <c r="D34" s="3">
        <v>89.3</v>
      </c>
    </row>
    <row r="35" spans="1:4" s="3" customFormat="1" x14ac:dyDescent="0.25">
      <c r="A35" t="s">
        <v>18</v>
      </c>
      <c r="D35" s="3">
        <v>43.58</v>
      </c>
    </row>
    <row r="36" spans="1:4" x14ac:dyDescent="0.25">
      <c r="C36" s="8"/>
      <c r="D36" s="8"/>
    </row>
    <row r="37" spans="1:4" s="3" customFormat="1" ht="15.75" thickBot="1" x14ac:dyDescent="0.3">
      <c r="A37" t="s">
        <v>25</v>
      </c>
      <c r="C37" s="6">
        <f>SUM(C28:C36)</f>
        <v>719.59</v>
      </c>
      <c r="D37" s="6">
        <f>SUM(D29:D36)</f>
        <v>306.26</v>
      </c>
    </row>
    <row r="38" spans="1:4" s="3" customFormat="1" ht="15.75" thickTop="1" x14ac:dyDescent="0.25">
      <c r="A38"/>
      <c r="C38" s="7"/>
      <c r="D38" s="7"/>
    </row>
    <row r="39" spans="1:4" s="3" customFormat="1" x14ac:dyDescent="0.25">
      <c r="A39" s="1" t="s">
        <v>11</v>
      </c>
    </row>
    <row r="40" spans="1:4" s="3" customFormat="1" x14ac:dyDescent="0.25">
      <c r="A40" t="s">
        <v>8</v>
      </c>
      <c r="C40" s="5">
        <v>125</v>
      </c>
      <c r="D40" s="5"/>
    </row>
    <row r="42" spans="1:4" s="3" customFormat="1" ht="15.75" thickBot="1" x14ac:dyDescent="0.3">
      <c r="A42" t="s">
        <v>25</v>
      </c>
      <c r="C42" s="6">
        <f>SUM(C40:C41)</f>
        <v>125</v>
      </c>
      <c r="D42" s="6">
        <f>SUM(D40:D41)</f>
        <v>0</v>
      </c>
    </row>
    <row r="43" spans="1:4" s="3" customFormat="1" ht="15.75" thickTop="1" x14ac:dyDescent="0.25">
      <c r="A43"/>
    </row>
    <row r="44" spans="1:4" s="3" customFormat="1" x14ac:dyDescent="0.25">
      <c r="A44" s="1" t="s">
        <v>10</v>
      </c>
    </row>
    <row r="45" spans="1:4" s="3" customFormat="1" x14ac:dyDescent="0.25">
      <c r="A45" s="10" t="s">
        <v>8</v>
      </c>
      <c r="C45" s="3">
        <v>70</v>
      </c>
    </row>
    <row r="46" spans="1:4" s="3" customFormat="1" x14ac:dyDescent="0.25">
      <c r="A46" t="s">
        <v>9</v>
      </c>
      <c r="C46" s="5">
        <v>0.27</v>
      </c>
      <c r="D46" s="5"/>
    </row>
    <row r="48" spans="1:4" s="3" customFormat="1" ht="15.75" thickBot="1" x14ac:dyDescent="0.3">
      <c r="A48" t="s">
        <v>25</v>
      </c>
      <c r="C48" s="6">
        <f>SUM(C45:C47)</f>
        <v>70.27</v>
      </c>
      <c r="D48" s="6">
        <f>SUM(D46:D47)</f>
        <v>0</v>
      </c>
    </row>
    <row r="49" spans="1:4" s="3" customFormat="1" ht="15.75" thickTop="1" x14ac:dyDescent="0.25">
      <c r="A49"/>
    </row>
    <row r="50" spans="1:4" s="3" customFormat="1" x14ac:dyDescent="0.25">
      <c r="A50" s="1" t="s">
        <v>12</v>
      </c>
    </row>
    <row r="51" spans="1:4" s="3" customFormat="1" x14ac:dyDescent="0.25">
      <c r="A51" t="s">
        <v>9</v>
      </c>
      <c r="C51" s="5">
        <v>0.95</v>
      </c>
      <c r="D51" s="5"/>
    </row>
    <row r="53" spans="1:4" s="3" customFormat="1" ht="15.75" thickBot="1" x14ac:dyDescent="0.3">
      <c r="A53" t="s">
        <v>25</v>
      </c>
      <c r="C53" s="6">
        <f t="shared" ref="C53" si="1">SUM(C51:C52)</f>
        <v>0.95</v>
      </c>
      <c r="D53" s="6">
        <v>0</v>
      </c>
    </row>
    <row r="54" spans="1:4" s="3" customFormat="1" ht="15.75" thickTop="1" x14ac:dyDescent="0.25">
      <c r="A54"/>
    </row>
  </sheetData>
  <mergeCells count="1">
    <mergeCell ref="A1:E1"/>
  </mergeCells>
  <pageMargins left="0.7" right="0.2" top="0.25" bottom="0.2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2019-11-21T18:56:01Z</cp:lastPrinted>
  <dcterms:created xsi:type="dcterms:W3CDTF">2017-05-13T13:34:43Z</dcterms:created>
  <dcterms:modified xsi:type="dcterms:W3CDTF">2019-11-23T17:43:06Z</dcterms:modified>
</cp:coreProperties>
</file>