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APR" sheetId="15" r:id="rId1"/>
  </sheets>
  <calcPr calcId="145621"/>
</workbook>
</file>

<file path=xl/calcChain.xml><?xml version="1.0" encoding="utf-8"?>
<calcChain xmlns="http://schemas.openxmlformats.org/spreadsheetml/2006/main">
  <c r="C38" i="15" l="1"/>
  <c r="D26" i="15"/>
  <c r="C26" i="15"/>
  <c r="D17" i="15"/>
  <c r="C17" i="15"/>
  <c r="C43" i="15" l="1"/>
  <c r="C7" i="15"/>
  <c r="D43" i="15" l="1"/>
  <c r="D8" i="15" s="1"/>
  <c r="C8" i="15"/>
  <c r="D32" i="15"/>
  <c r="D6" i="15" s="1"/>
  <c r="C32" i="15"/>
  <c r="C6" i="15" s="1"/>
  <c r="D38" i="15"/>
  <c r="D7" i="15" s="1"/>
  <c r="D5" i="15"/>
  <c r="C5" i="15"/>
  <c r="D4" i="15"/>
  <c r="C4" i="15"/>
  <c r="G9" i="15"/>
  <c r="B9" i="15"/>
  <c r="E7" i="15" l="1"/>
  <c r="F7" i="15" s="1"/>
  <c r="E8" i="15"/>
  <c r="E6" i="15"/>
  <c r="F6" i="15" s="1"/>
  <c r="E5" i="15"/>
  <c r="D9" i="15"/>
  <c r="E4" i="15"/>
  <c r="C9" i="15"/>
  <c r="F4" i="15" l="1"/>
  <c r="F11" i="15" s="1"/>
  <c r="E9" i="15"/>
</calcChain>
</file>

<file path=xl/sharedStrings.xml><?xml version="1.0" encoding="utf-8"?>
<sst xmlns="http://schemas.openxmlformats.org/spreadsheetml/2006/main" count="36" uniqueCount="31">
  <si>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</si>
  <si>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</si>
  <si>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</si>
  <si>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</si>
  <si>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</si>
  <si>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</si>
  <si>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</si>
  <si>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</si>
  <si>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</si>
  <si>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</si>
  <si>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</si>
  <si>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</si>
  <si>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</si>
  <si>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</si>
  <si>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</si>
  <si>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</si>
  <si>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Diff</t>
  </si>
  <si>
    <t>Walmart</t>
  </si>
  <si>
    <t>Beginning</t>
  </si>
  <si>
    <t>Balance</t>
  </si>
  <si>
    <t>Minuteman Press</t>
  </si>
  <si>
    <t>Deposit-Advertising</t>
  </si>
  <si>
    <t>Total Transactions for Month</t>
  </si>
  <si>
    <t>No Activity</t>
  </si>
  <si>
    <t>APRIL 2021</t>
  </si>
  <si>
    <t>Pizza Hut</t>
  </si>
  <si>
    <t>Redbox</t>
  </si>
  <si>
    <t>Check # 4057-Henderson/Sachs</t>
  </si>
  <si>
    <t>Deposit-Albert</t>
  </si>
  <si>
    <t>Deposit-ELS Mar</t>
  </si>
  <si>
    <t>Subway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</si>
</sst>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sqref="A1:E1"/>
    </sheetView>
  </sheetViews>
  <sheetFormatPr defaultRowHeight="15" x14ac:dyDescent="0.25"/>
  <cols>
    <col min="1" max="1" width="31.85546875" customWidth="1"/>
    <col min="2" max="2" width="14.7109375" style="3" customWidth="1"/>
    <col min="3" max="3" width="15.7109375" style="3" customWidth="1"/>
    <col min="4" max="4" width="14.28515625" style="3" customWidth="1"/>
    <col min="5" max="5" width="14.5703125" style="3" customWidth="1"/>
    <col min="6" max="6" width="10.140625" hidden="1" customWidth="1"/>
    <col min="7" max="7" width="18" hidden="1" customWidth="1"/>
  </cols>
  <sheetData>
    <row r="1" spans="1:7" x14ac:dyDescent="0.25">
      <c r="A1" s="9" t="s">
        <v>24</v>
      </c>
      <c r="B1" s="9"/>
      <c r="C1" s="9"/>
      <c r="D1" s="9"/>
      <c r="E1" s="9"/>
      <c r="G1" s="1" t="s">
        <v>18</v>
      </c>
    </row>
    <row r="2" spans="1:7" x14ac:dyDescent="0.25">
      <c r="A2" s="1" t="s">
        <v>0</v>
      </c>
      <c r="F2" t="s">
        <v>16</v>
      </c>
      <c r="G2" s="1" t="s">
        <v>19</v>
      </c>
    </row>
    <row r="3" spans="1:7" x14ac:dyDescent="0.25">
      <c r="B3" s="2">
        <v>44287</v>
      </c>
      <c r="C3" s="4" t="s">
        <v>14</v>
      </c>
      <c r="D3" s="4" t="s">
        <v>15</v>
      </c>
      <c r="E3" s="2">
        <v>44316</v>
      </c>
      <c r="G3" s="2">
        <v>42856</v>
      </c>
    </row>
    <row r="4" spans="1:7" x14ac:dyDescent="0.25">
      <c r="A4" t="s">
        <v>1</v>
      </c>
      <c r="B4" s="3">
        <v>2870.17</v>
      </c>
      <c r="C4" s="3">
        <f>C17</f>
        <v>5025</v>
      </c>
      <c r="D4" s="3">
        <f>D17</f>
        <v>1778.92</v>
      </c>
      <c r="E4" s="3">
        <f>B4+C4-D4</f>
        <v>6116.25</v>
      </c>
      <c r="F4" s="3">
        <f>E4-525.15</f>
        <v>5591.1</v>
      </c>
      <c r="G4" s="3">
        <v>25.15</v>
      </c>
    </row>
    <row r="5" spans="1:7" x14ac:dyDescent="0.25">
      <c r="A5" t="s">
        <v>2</v>
      </c>
      <c r="B5" s="3">
        <v>850.48</v>
      </c>
      <c r="C5" s="7">
        <f>C26</f>
        <v>276.47000000000003</v>
      </c>
      <c r="D5" s="7">
        <f>D26</f>
        <v>514.79999999999995</v>
      </c>
      <c r="E5" s="3">
        <f>B5+C5-D5</f>
        <v>612.15000000000009</v>
      </c>
      <c r="G5" s="3">
        <v>1500.12</v>
      </c>
    </row>
    <row r="6" spans="1:7" x14ac:dyDescent="0.25">
      <c r="A6" t="s">
        <v>4</v>
      </c>
      <c r="B6" s="3">
        <v>504.35</v>
      </c>
      <c r="C6" s="3">
        <f>C32</f>
        <v>0</v>
      </c>
      <c r="D6" s="3">
        <f>D32</f>
        <v>0</v>
      </c>
      <c r="E6" s="3">
        <f t="shared" ref="E6:E8" si="0">B6+C6-D6</f>
        <v>504.35</v>
      </c>
      <c r="F6" s="3">
        <f>E6-934.77</f>
        <v>-430.41999999999996</v>
      </c>
      <c r="G6" s="3">
        <v>934.77</v>
      </c>
    </row>
    <row r="7" spans="1:7" x14ac:dyDescent="0.25">
      <c r="A7" t="s">
        <v>3</v>
      </c>
      <c r="B7" s="3">
        <v>952.71</v>
      </c>
      <c r="C7" s="3">
        <f>C38</f>
        <v>60.04</v>
      </c>
      <c r="D7" s="3">
        <f>D38</f>
        <v>0</v>
      </c>
      <c r="E7" s="3">
        <f>B7+C7-D7</f>
        <v>1012.75</v>
      </c>
      <c r="F7" s="3">
        <f>E7-2299.54</f>
        <v>-1286.79</v>
      </c>
      <c r="G7" s="3">
        <v>1227.54</v>
      </c>
    </row>
    <row r="8" spans="1:7" x14ac:dyDescent="0.25">
      <c r="A8" t="s">
        <v>5</v>
      </c>
      <c r="B8" s="5">
        <v>10012.34</v>
      </c>
      <c r="C8" s="5">
        <f>C43</f>
        <v>0.82</v>
      </c>
      <c r="D8" s="5">
        <f>D43</f>
        <v>0</v>
      </c>
      <c r="E8" s="5">
        <f t="shared" si="0"/>
        <v>10013.16</v>
      </c>
      <c r="G8" s="5">
        <v>15160.44</v>
      </c>
    </row>
    <row r="9" spans="1:7" ht="15.75" thickBot="1" x14ac:dyDescent="0.3">
      <c r="A9" t="s">
        <v>6</v>
      </c>
      <c r="B9" s="6">
        <f>SUM(B4:B8)</f>
        <v>15190.05</v>
      </c>
      <c r="C9" s="6">
        <f>SUM(C4:C8)</f>
        <v>5362.33</v>
      </c>
      <c r="D9" s="6">
        <f>SUM(D4:D8)</f>
        <v>2293.7200000000003</v>
      </c>
      <c r="E9" s="6">
        <f>SUM(E4:E8)</f>
        <v>18258.66</v>
      </c>
      <c r="F9" s="3"/>
      <c r="G9" s="6">
        <f>SUM(G4:G8)</f>
        <v>18848.02</v>
      </c>
    </row>
    <row r="10" spans="1:7" ht="15.75" thickTop="1" x14ac:dyDescent="0.25"/>
    <row r="11" spans="1:7" x14ac:dyDescent="0.25">
      <c r="A11" s="1" t="s">
        <v>7</v>
      </c>
      <c r="F11" s="3">
        <f>F4+F7+F6</f>
        <v>3873.8900000000003</v>
      </c>
    </row>
    <row r="12" spans="1:7" x14ac:dyDescent="0.25">
      <c r="A12" t="s">
        <v>21</v>
      </c>
      <c r="C12" s="3">
        <v>25</v>
      </c>
    </row>
    <row r="13" spans="1:7" x14ac:dyDescent="0.25">
      <c r="A13" t="s">
        <v>28</v>
      </c>
      <c r="C13" s="3">
        <v>5000</v>
      </c>
    </row>
    <row r="14" spans="1:7" x14ac:dyDescent="0.25">
      <c r="A14" t="s">
        <v>27</v>
      </c>
      <c r="D14" s="3">
        <v>1600</v>
      </c>
    </row>
    <row r="15" spans="1:7" x14ac:dyDescent="0.25">
      <c r="A15" t="s">
        <v>20</v>
      </c>
      <c r="D15" s="3">
        <v>178.92</v>
      </c>
    </row>
    <row r="16" spans="1:7" x14ac:dyDescent="0.25">
      <c r="C16" s="8"/>
      <c r="D16" s="8"/>
    </row>
    <row r="17" spans="1:4" s="3" customFormat="1" ht="15.75" thickBot="1" x14ac:dyDescent="0.3">
      <c r="A17" t="s">
        <v>22</v>
      </c>
      <c r="C17" s="6">
        <f>SUM(C12:C16)</f>
        <v>5025</v>
      </c>
      <c r="D17" s="6">
        <f>SUM(D14:D16)</f>
        <v>1778.92</v>
      </c>
    </row>
    <row r="18" spans="1:4" s="3" customFormat="1" ht="15.75" thickTop="1" x14ac:dyDescent="0.25">
      <c r="A18"/>
    </row>
    <row r="19" spans="1:4" s="3" customFormat="1" x14ac:dyDescent="0.25">
      <c r="A19" s="1" t="s">
        <v>13</v>
      </c>
    </row>
    <row r="20" spans="1:4" s="3" customFormat="1" x14ac:dyDescent="0.25">
      <c r="A20" t="s">
        <v>29</v>
      </c>
      <c r="C20" s="3">
        <v>276.47000000000003</v>
      </c>
    </row>
    <row r="21" spans="1:4" s="3" customFormat="1" x14ac:dyDescent="0.25">
      <c r="A21" t="s">
        <v>17</v>
      </c>
      <c r="D21" s="3">
        <v>220</v>
      </c>
    </row>
    <row r="22" spans="1:4" s="3" customFormat="1" x14ac:dyDescent="0.25">
      <c r="A22" t="s">
        <v>26</v>
      </c>
      <c r="D22" s="3">
        <v>1.92</v>
      </c>
    </row>
    <row r="23" spans="1:4" s="3" customFormat="1" x14ac:dyDescent="0.25">
      <c r="A23" t="s">
        <v>30</v>
      </c>
      <c r="D23" s="3">
        <v>171.21</v>
      </c>
    </row>
    <row r="24" spans="1:4" s="3" customFormat="1" x14ac:dyDescent="0.25">
      <c r="A24" t="s">
        <v>25</v>
      </c>
      <c r="C24" s="7"/>
      <c r="D24" s="7">
        <v>121.67</v>
      </c>
    </row>
    <row r="25" spans="1:4" s="3" customFormat="1" x14ac:dyDescent="0.25">
      <c r="A25"/>
      <c r="C25" s="8"/>
      <c r="D25" s="8"/>
    </row>
    <row r="26" spans="1:4" s="3" customFormat="1" ht="15.75" thickBot="1" x14ac:dyDescent="0.3">
      <c r="A26"/>
      <c r="C26" s="6">
        <f>SUM(C20:C25)</f>
        <v>276.47000000000003</v>
      </c>
      <c r="D26" s="6">
        <f>SUM(D21:D25)</f>
        <v>514.79999999999995</v>
      </c>
    </row>
    <row r="27" spans="1:4" s="3" customFormat="1" ht="15.75" thickTop="1" x14ac:dyDescent="0.25">
      <c r="A27" t="s">
        <v>22</v>
      </c>
    </row>
    <row r="28" spans="1:4" s="3" customFormat="1" x14ac:dyDescent="0.25">
      <c r="A28"/>
    </row>
    <row r="29" spans="1:4" s="3" customFormat="1" x14ac:dyDescent="0.25">
      <c r="A29" s="1" t="s">
        <v>11</v>
      </c>
    </row>
    <row r="30" spans="1:4" s="3" customFormat="1" x14ac:dyDescent="0.25">
      <c r="A30" t="s">
        <v>23</v>
      </c>
      <c r="C30" s="7"/>
      <c r="D30" s="7"/>
    </row>
    <row r="31" spans="1:4" s="3" customFormat="1" x14ac:dyDescent="0.25">
      <c r="A31"/>
      <c r="C31" s="8"/>
      <c r="D31" s="8"/>
    </row>
    <row r="32" spans="1:4" s="3" customFormat="1" ht="15.75" thickBot="1" x14ac:dyDescent="0.3">
      <c r="A32" t="s">
        <v>22</v>
      </c>
      <c r="C32" s="6">
        <f>SUM(C29:C29)</f>
        <v>0</v>
      </c>
      <c r="D32" s="6">
        <f>SUM(D29:D29)</f>
        <v>0</v>
      </c>
    </row>
    <row r="33" spans="1:4" s="3" customFormat="1" ht="15.75" thickTop="1" x14ac:dyDescent="0.25"/>
    <row r="34" spans="1:4" s="3" customFormat="1" x14ac:dyDescent="0.25">
      <c r="A34" s="1" t="s">
        <v>10</v>
      </c>
    </row>
    <row r="35" spans="1:4" s="3" customFormat="1" x14ac:dyDescent="0.25">
      <c r="A35" t="s">
        <v>8</v>
      </c>
      <c r="C35" s="7">
        <v>60</v>
      </c>
      <c r="D35" s="7"/>
    </row>
    <row r="36" spans="1:4" s="3" customFormat="1" x14ac:dyDescent="0.25">
      <c r="A36" t="s">
        <v>9</v>
      </c>
      <c r="C36" s="7">
        <v>0.04</v>
      </c>
      <c r="D36" s="7"/>
    </row>
    <row r="37" spans="1:4" s="3" customFormat="1" x14ac:dyDescent="0.25">
      <c r="A37"/>
      <c r="C37" s="8"/>
      <c r="D37" s="8"/>
    </row>
    <row r="38" spans="1:4" s="3" customFormat="1" ht="15.75" thickBot="1" x14ac:dyDescent="0.3">
      <c r="A38" t="s">
        <v>22</v>
      </c>
      <c r="C38" s="6">
        <f>SUM(C35:C37)</f>
        <v>60.04</v>
      </c>
      <c r="D38" s="6">
        <f>SUM(D34:D34)</f>
        <v>0</v>
      </c>
    </row>
    <row r="39" spans="1:4" s="3" customFormat="1" ht="15.75" thickTop="1" x14ac:dyDescent="0.25"/>
    <row r="40" spans="1:4" s="3" customFormat="1" x14ac:dyDescent="0.25">
      <c r="A40" s="1" t="s">
        <v>12</v>
      </c>
      <c r="C40" s="7"/>
      <c r="D40" s="7"/>
    </row>
    <row r="41" spans="1:4" s="3" customFormat="1" x14ac:dyDescent="0.25">
      <c r="A41" t="s">
        <v>9</v>
      </c>
      <c r="C41" s="7">
        <v>0.82</v>
      </c>
      <c r="D41" s="7"/>
    </row>
    <row r="42" spans="1:4" s="3" customFormat="1" x14ac:dyDescent="0.25">
      <c r="A42"/>
      <c r="C42" s="8"/>
      <c r="D42" s="8"/>
    </row>
    <row r="43" spans="1:4" s="3" customFormat="1" ht="15.75" thickBot="1" x14ac:dyDescent="0.3">
      <c r="A43" t="s">
        <v>22</v>
      </c>
      <c r="C43" s="6">
        <f>SUM(C41:C42)</f>
        <v>0.82</v>
      </c>
      <c r="D43" s="6">
        <f>SUM(D40:D40)</f>
        <v>0</v>
      </c>
    </row>
    <row r="44" spans="1:4" s="3" customFormat="1" ht="15.75" thickTop="1" x14ac:dyDescent="0.25"/>
  </sheetData>
  <mergeCells count="1">
    <mergeCell ref="A1:E1"/>
  </mergeCells>
  <pageMargins left="0.7" right="0.2" top="0.25" bottom="0.2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Jim Henley</cp:lastModifiedBy>
  <cp:lastPrinted>2021-05-02T14:51:00Z</cp:lastPrinted>
  <dcterms:created xsi:type="dcterms:W3CDTF">2017-05-13T13:34:43Z</dcterms:created>
  <dcterms:modified xsi:type="dcterms:W3CDTF">2021-05-15T13:25:32Z</dcterms:modified>
</cp:coreProperties>
</file>