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MAY" sheetId="16" r:id="rId1"/>
  </sheets>
  <calcPr calcId="145621"/>
</workbook>
</file>

<file path=xl/calcChain.xml><?xml version="1.0" encoding="utf-8"?>
<calcChain xmlns="http://schemas.openxmlformats.org/spreadsheetml/2006/main">
  <c r="D44" i="16" l="1"/>
  <c r="C44" i="16"/>
  <c r="D38" i="16"/>
  <c r="D6" i="16" s="1"/>
  <c r="C38" i="16"/>
  <c r="C6" i="16" s="1"/>
  <c r="D5" i="16"/>
  <c r="C5" i="16"/>
  <c r="D33" i="16"/>
  <c r="C33" i="16"/>
  <c r="D49" i="16" l="1"/>
  <c r="D17" i="16" l="1"/>
  <c r="D4" i="16" l="1"/>
  <c r="D8" i="16"/>
  <c r="C49" i="16"/>
  <c r="C8" i="16" s="1"/>
  <c r="D7" i="16"/>
  <c r="C7" i="16"/>
  <c r="C17" i="16"/>
  <c r="C4" i="16" s="1"/>
  <c r="D10" i="16"/>
  <c r="B10" i="16"/>
  <c r="E4" i="16" l="1"/>
  <c r="F4" i="16" s="1"/>
  <c r="E8" i="16"/>
  <c r="E6" i="16"/>
  <c r="E5" i="16"/>
  <c r="E7" i="16"/>
  <c r="C10" i="16"/>
  <c r="E10" i="16" l="1"/>
</calcChain>
</file>

<file path=xl/sharedStrings.xml><?xml version="1.0" encoding="utf-8"?>
<sst xmlns="http://schemas.openxmlformats.org/spreadsheetml/2006/main" count="41" uniqueCount="30">
  <si>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</si>
  <si>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</si>
  <si>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</si>
  <si>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</si>
  <si>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</si>
  <si>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</si>
  <si>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</si>
  <si>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</si>
  <si>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</si>
  <si>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</si>
  <si>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</si>
  <si>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</si>
  <si>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</si>
  <si>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</si>
  <si>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</si>
  <si>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</si>
  <si>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Diff</t>
  </si>
  <si>
    <t>Walmart</t>
  </si>
  <si>
    <t>Minuteman Press</t>
  </si>
  <si>
    <t>Deposit-Advertising</t>
  </si>
  <si>
    <t xml:space="preserve"> </t>
  </si>
  <si>
    <t>Total Transactions for Month</t>
  </si>
  <si>
    <t>MAY 2021</t>
  </si>
  <si>
    <t>Pizza Hut</t>
  </si>
  <si>
    <t>Redbox</t>
  </si>
  <si>
    <t>Check # 4058-Henderson/Sachs</t>
  </si>
  <si>
    <t>Deposit-ELS April</t>
  </si>
  <si>
    <t>Walgreens</t>
  </si>
  <si>
    <t>Sams</t>
  </si>
  <si>
    <t>Aldi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</si>
</sst>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4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workbookViewId="0">
      <selection sqref="A1:E1"/>
    </sheetView>
  </sheetViews>
  <sheetFormatPr defaultRowHeight="15" x14ac:dyDescent="0.25"/>
  <cols>
    <col min="1" max="1" width="35.14062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3" t="s">
        <v>22</v>
      </c>
      <c r="B1" s="13"/>
      <c r="C1" s="13"/>
      <c r="D1" s="13"/>
      <c r="E1" s="13"/>
    </row>
    <row r="2" spans="1:6" x14ac:dyDescent="0.25">
      <c r="A2" s="1" t="s">
        <v>0</v>
      </c>
      <c r="F2" t="s">
        <v>16</v>
      </c>
    </row>
    <row r="3" spans="1:6" x14ac:dyDescent="0.25">
      <c r="B3" s="2">
        <v>44317</v>
      </c>
      <c r="C3" s="4" t="s">
        <v>14</v>
      </c>
      <c r="D3" s="4" t="s">
        <v>15</v>
      </c>
      <c r="E3" s="2">
        <v>44347</v>
      </c>
    </row>
    <row r="4" spans="1:6" x14ac:dyDescent="0.25">
      <c r="A4" t="s">
        <v>1</v>
      </c>
      <c r="B4" s="3">
        <v>6116.25</v>
      </c>
      <c r="C4" s="3">
        <f>C17</f>
        <v>25</v>
      </c>
      <c r="D4" s="3">
        <f>D17</f>
        <v>1778.92</v>
      </c>
      <c r="E4" s="3">
        <f>B4+C4-D4</f>
        <v>4362.33</v>
      </c>
      <c r="F4" s="3">
        <f>E4-719.09</f>
        <v>3643.24</v>
      </c>
    </row>
    <row r="5" spans="1:6" x14ac:dyDescent="0.25">
      <c r="A5" t="s">
        <v>2</v>
      </c>
      <c r="B5" s="3">
        <v>612.15</v>
      </c>
      <c r="C5" s="7">
        <f>C33</f>
        <v>446.3</v>
      </c>
      <c r="D5" s="7">
        <f>D33</f>
        <v>588.48000000000013</v>
      </c>
      <c r="E5" s="3">
        <f>B5+C5-D5</f>
        <v>469.96999999999991</v>
      </c>
    </row>
    <row r="6" spans="1:6" x14ac:dyDescent="0.25">
      <c r="A6" t="s">
        <v>4</v>
      </c>
      <c r="B6" s="3">
        <v>504.35</v>
      </c>
      <c r="C6" s="3">
        <f>C38</f>
        <v>86</v>
      </c>
      <c r="D6" s="3">
        <f>D38</f>
        <v>0</v>
      </c>
      <c r="E6" s="3">
        <f>B6+C6-D6</f>
        <v>590.35</v>
      </c>
    </row>
    <row r="7" spans="1:6" x14ac:dyDescent="0.25">
      <c r="A7" t="s">
        <v>3</v>
      </c>
      <c r="B7" s="3">
        <v>1012.75</v>
      </c>
      <c r="C7" s="3">
        <f>C44</f>
        <v>60.04</v>
      </c>
      <c r="D7" s="3">
        <f>D44</f>
        <v>0</v>
      </c>
      <c r="E7" s="3">
        <f t="shared" ref="E7:E8" si="0">B7+C7-D7</f>
        <v>1072.79</v>
      </c>
    </row>
    <row r="8" spans="1:6" x14ac:dyDescent="0.25">
      <c r="A8" t="s">
        <v>5</v>
      </c>
      <c r="B8" s="5">
        <v>10013.16</v>
      </c>
      <c r="C8" s="5">
        <f>C49</f>
        <v>0.85</v>
      </c>
      <c r="D8" s="5">
        <f>D49</f>
        <v>0</v>
      </c>
      <c r="E8" s="5">
        <f t="shared" si="0"/>
        <v>10014.01</v>
      </c>
    </row>
    <row r="10" spans="1:6" ht="15.75" thickBot="1" x14ac:dyDescent="0.3">
      <c r="A10" t="s">
        <v>6</v>
      </c>
      <c r="B10" s="6">
        <f>SUM(B4:B9)</f>
        <v>18258.66</v>
      </c>
      <c r="C10" s="6">
        <f>SUM(C4:C9)</f>
        <v>618.18999999999994</v>
      </c>
      <c r="D10" s="6">
        <f>143.66+1070.58+693.94</f>
        <v>1908.18</v>
      </c>
      <c r="E10" s="6">
        <f>SUM(E4:E9)</f>
        <v>16509.45</v>
      </c>
    </row>
    <row r="11" spans="1:6" ht="15.75" thickTop="1" x14ac:dyDescent="0.25"/>
    <row r="12" spans="1:6" x14ac:dyDescent="0.25">
      <c r="A12" s="1" t="s">
        <v>7</v>
      </c>
      <c r="E12" s="9"/>
    </row>
    <row r="13" spans="1:6" x14ac:dyDescent="0.25">
      <c r="A13" t="s">
        <v>19</v>
      </c>
      <c r="C13" s="3">
        <v>25</v>
      </c>
    </row>
    <row r="14" spans="1:6" x14ac:dyDescent="0.25">
      <c r="A14" t="s">
        <v>25</v>
      </c>
      <c r="D14" s="3">
        <v>1600</v>
      </c>
    </row>
    <row r="15" spans="1:6" x14ac:dyDescent="0.25">
      <c r="A15" t="s">
        <v>18</v>
      </c>
      <c r="D15" s="3">
        <v>178.92</v>
      </c>
    </row>
    <row r="16" spans="1:6" x14ac:dyDescent="0.25">
      <c r="C16" s="8"/>
      <c r="D16" s="8"/>
    </row>
    <row r="17" spans="1:5" s="3" customFormat="1" ht="16.5" thickBot="1" x14ac:dyDescent="0.3">
      <c r="A17" t="s">
        <v>21</v>
      </c>
      <c r="C17" s="6">
        <f>SUM(C13:C15)</f>
        <v>25</v>
      </c>
      <c r="D17" s="6">
        <f>SUM(D13:D15)</f>
        <v>1778.92</v>
      </c>
      <c r="E17" s="10"/>
    </row>
    <row r="18" spans="1:5" s="3" customFormat="1" ht="15.75" thickTop="1" x14ac:dyDescent="0.25">
      <c r="A18"/>
      <c r="C18" s="7"/>
      <c r="D18" s="7"/>
    </row>
    <row r="19" spans="1:5" s="3" customFormat="1" x14ac:dyDescent="0.25">
      <c r="A19" s="1" t="s">
        <v>13</v>
      </c>
    </row>
    <row r="20" spans="1:5" s="3" customFormat="1" x14ac:dyDescent="0.25">
      <c r="A20" t="s">
        <v>26</v>
      </c>
      <c r="C20" s="3">
        <v>446.3</v>
      </c>
    </row>
    <row r="21" spans="1:5" s="3" customFormat="1" x14ac:dyDescent="0.25">
      <c r="A21" t="s">
        <v>17</v>
      </c>
      <c r="D21" s="3">
        <v>220</v>
      </c>
    </row>
    <row r="22" spans="1:5" s="3" customFormat="1" x14ac:dyDescent="0.25">
      <c r="A22" t="s">
        <v>27</v>
      </c>
      <c r="D22" s="3">
        <v>31.92</v>
      </c>
    </row>
    <row r="23" spans="1:5" s="3" customFormat="1" x14ac:dyDescent="0.25">
      <c r="A23" t="s">
        <v>27</v>
      </c>
      <c r="D23" s="3">
        <v>10.64</v>
      </c>
    </row>
    <row r="24" spans="1:5" s="3" customFormat="1" x14ac:dyDescent="0.25">
      <c r="A24" t="s">
        <v>23</v>
      </c>
      <c r="C24" s="7"/>
      <c r="D24" s="7">
        <v>50.48</v>
      </c>
    </row>
    <row r="25" spans="1:5" s="3" customFormat="1" x14ac:dyDescent="0.25">
      <c r="A25" t="s">
        <v>24</v>
      </c>
      <c r="C25" s="7"/>
      <c r="D25" s="7">
        <v>1.92</v>
      </c>
    </row>
    <row r="26" spans="1:5" s="3" customFormat="1" x14ac:dyDescent="0.25">
      <c r="A26" t="s">
        <v>28</v>
      </c>
      <c r="C26" s="7"/>
      <c r="D26" s="7">
        <v>35.840000000000003</v>
      </c>
    </row>
    <row r="27" spans="1:5" s="3" customFormat="1" x14ac:dyDescent="0.25">
      <c r="A27" t="s">
        <v>28</v>
      </c>
      <c r="C27" s="7"/>
      <c r="D27" s="7">
        <v>118</v>
      </c>
    </row>
    <row r="28" spans="1:5" s="3" customFormat="1" x14ac:dyDescent="0.25">
      <c r="A28" t="s">
        <v>28</v>
      </c>
      <c r="C28" s="7"/>
      <c r="D28" s="7">
        <v>66.12</v>
      </c>
    </row>
    <row r="29" spans="1:5" s="3" customFormat="1" x14ac:dyDescent="0.25">
      <c r="A29" t="s">
        <v>29</v>
      </c>
      <c r="C29" s="7"/>
      <c r="D29" s="7">
        <v>17</v>
      </c>
    </row>
    <row r="30" spans="1:5" s="3" customFormat="1" x14ac:dyDescent="0.25">
      <c r="A30" t="s">
        <v>17</v>
      </c>
      <c r="C30" s="7"/>
      <c r="D30" s="7">
        <v>17.87</v>
      </c>
    </row>
    <row r="31" spans="1:5" s="3" customFormat="1" x14ac:dyDescent="0.25">
      <c r="A31" t="s">
        <v>27</v>
      </c>
      <c r="C31" s="7"/>
      <c r="D31" s="7">
        <v>18.690000000000001</v>
      </c>
    </row>
    <row r="32" spans="1:5" x14ac:dyDescent="0.25">
      <c r="C32" s="8"/>
      <c r="D32" s="8"/>
    </row>
    <row r="33" spans="1:4" s="3" customFormat="1" ht="15.75" thickBot="1" x14ac:dyDescent="0.3">
      <c r="A33" t="s">
        <v>21</v>
      </c>
      <c r="C33" s="6">
        <f>SUM(C20:C32)</f>
        <v>446.3</v>
      </c>
      <c r="D33" s="6">
        <f>SUM(D21:D32)</f>
        <v>588.48000000000013</v>
      </c>
    </row>
    <row r="34" spans="1:4" s="3" customFormat="1" ht="15.75" thickTop="1" x14ac:dyDescent="0.25">
      <c r="A34"/>
      <c r="C34" s="7"/>
      <c r="D34" s="7"/>
    </row>
    <row r="35" spans="1:4" s="3" customFormat="1" x14ac:dyDescent="0.25">
      <c r="A35" s="12" t="s">
        <v>11</v>
      </c>
    </row>
    <row r="36" spans="1:4" s="3" customFormat="1" x14ac:dyDescent="0.25">
      <c r="A36" t="s">
        <v>8</v>
      </c>
      <c r="C36" s="7">
        <v>86</v>
      </c>
      <c r="D36" s="7"/>
    </row>
    <row r="37" spans="1:4" s="3" customFormat="1" x14ac:dyDescent="0.25">
      <c r="A37"/>
      <c r="C37" s="8"/>
      <c r="D37" s="8"/>
    </row>
    <row r="38" spans="1:4" s="3" customFormat="1" ht="15.75" thickBot="1" x14ac:dyDescent="0.3">
      <c r="A38" t="s">
        <v>21</v>
      </c>
      <c r="C38" s="6">
        <f>SUM(C36:C37)</f>
        <v>86</v>
      </c>
      <c r="D38" s="6">
        <f>SUM(D36)</f>
        <v>0</v>
      </c>
    </row>
    <row r="39" spans="1:4" s="3" customFormat="1" ht="15.75" thickTop="1" x14ac:dyDescent="0.25">
      <c r="A39"/>
      <c r="C39" s="7"/>
      <c r="D39" s="7"/>
    </row>
    <row r="40" spans="1:4" s="3" customFormat="1" x14ac:dyDescent="0.25">
      <c r="A40" s="1" t="s">
        <v>10</v>
      </c>
    </row>
    <row r="41" spans="1:4" s="3" customFormat="1" x14ac:dyDescent="0.25">
      <c r="A41" s="11" t="s">
        <v>8</v>
      </c>
      <c r="C41" s="3">
        <v>60</v>
      </c>
    </row>
    <row r="42" spans="1:4" s="3" customFormat="1" x14ac:dyDescent="0.25">
      <c r="A42" t="s">
        <v>9</v>
      </c>
      <c r="C42" s="5">
        <v>0.04</v>
      </c>
      <c r="D42" s="5"/>
    </row>
    <row r="44" spans="1:4" s="3" customFormat="1" ht="15.75" thickBot="1" x14ac:dyDescent="0.3">
      <c r="A44" t="s">
        <v>21</v>
      </c>
      <c r="C44" s="6">
        <f>SUM(C41:C43)</f>
        <v>60.04</v>
      </c>
      <c r="D44" s="6">
        <f>SUM(D41:D42)</f>
        <v>0</v>
      </c>
    </row>
    <row r="45" spans="1:4" s="3" customFormat="1" ht="15.75" thickTop="1" x14ac:dyDescent="0.25">
      <c r="A45"/>
    </row>
    <row r="46" spans="1:4" s="3" customFormat="1" x14ac:dyDescent="0.25">
      <c r="A46" s="1" t="s">
        <v>12</v>
      </c>
    </row>
    <row r="47" spans="1:4" s="3" customFormat="1" x14ac:dyDescent="0.25">
      <c r="A47" t="s">
        <v>9</v>
      </c>
      <c r="C47" s="5">
        <v>0.85</v>
      </c>
      <c r="D47" s="5"/>
    </row>
    <row r="49" spans="1:4" s="3" customFormat="1" ht="15.75" thickBot="1" x14ac:dyDescent="0.3">
      <c r="A49" t="s">
        <v>21</v>
      </c>
      <c r="C49" s="6">
        <f t="shared" ref="C49" si="1">SUM(C47:C48)</f>
        <v>0.85</v>
      </c>
      <c r="D49" s="6">
        <f>SUM(D47:D48)</f>
        <v>0</v>
      </c>
    </row>
    <row r="50" spans="1:4" s="3" customFormat="1" ht="15.75" thickTop="1" x14ac:dyDescent="0.25">
      <c r="A50" t="s">
        <v>20</v>
      </c>
    </row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 Henley</cp:lastModifiedBy>
  <cp:lastPrinted>2021-05-02T14:51:00Z</cp:lastPrinted>
  <dcterms:created xsi:type="dcterms:W3CDTF">2017-05-13T13:34:43Z</dcterms:created>
  <dcterms:modified xsi:type="dcterms:W3CDTF">2021-06-11T13:27:27Z</dcterms:modified>
</cp:coreProperties>
</file>