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65" windowWidth="19155" windowHeight="11700"/>
  </bookViews>
  <sheets>
    <sheet name="SEPT" sheetId="32" r:id="rId1"/>
  </sheets>
  <definedNames>
    <definedName name="_xlnm.Print_Area" localSheetId="0">SEPT!$A$1:$E$58</definedName>
  </definedNames>
  <calcPr calcId="125725"/>
</workbook>
</file>

<file path=xl/calcChain.xml><?xml version="1.0" encoding="utf-8"?>
<calcChain xmlns="http://schemas.openxmlformats.org/spreadsheetml/2006/main">
  <c r="D45" i="32"/>
  <c r="D39" l="1"/>
  <c r="C39"/>
  <c r="D18"/>
  <c r="C53" l="1"/>
  <c r="D58" l="1"/>
  <c r="D8" s="1"/>
  <c r="C58"/>
  <c r="C8" s="1"/>
  <c r="D53"/>
  <c r="D7" s="1"/>
  <c r="C7"/>
  <c r="D6"/>
  <c r="C45"/>
  <c r="C6" s="1"/>
  <c r="D5"/>
  <c r="C5"/>
  <c r="D4"/>
  <c r="C18"/>
  <c r="C4" s="1"/>
  <c r="B10"/>
  <c r="C10" l="1"/>
  <c r="E7"/>
  <c r="E6"/>
  <c r="D10"/>
  <c r="E5"/>
  <c r="E8"/>
  <c r="E4"/>
  <c r="E10" l="1"/>
</calcChain>
</file>

<file path=xl/sharedStrings.xml><?xml version="1.0" encoding="utf-8"?>
<sst xmlns="http://schemas.openxmlformats.org/spreadsheetml/2006/main" count="49" uniqueCount="29">
  <si>
    <t>ACCOUNTS</t>
  </si>
  <si>
    <t>Operations</t>
  </si>
  <si>
    <t>Activities</t>
  </si>
  <si>
    <t>Membership</t>
  </si>
  <si>
    <t>Bingo</t>
  </si>
  <si>
    <t>Money Market</t>
  </si>
  <si>
    <t>Total Bank Accounts</t>
  </si>
  <si>
    <t>OPERATIONS:</t>
  </si>
  <si>
    <t>Deposit</t>
  </si>
  <si>
    <t>Interest</t>
  </si>
  <si>
    <t>MEMBERSHIP:</t>
  </si>
  <si>
    <t>BINGO:</t>
  </si>
  <si>
    <t>MONEY MARKET:</t>
  </si>
  <si>
    <t>ACTIVITIES:</t>
  </si>
  <si>
    <t>In - Deposit</t>
  </si>
  <si>
    <t>Out - Expense</t>
  </si>
  <si>
    <t>Minuteman Press</t>
  </si>
  <si>
    <t>Deposit-Advertising</t>
  </si>
  <si>
    <t xml:space="preserve"> </t>
  </si>
  <si>
    <t>Total Transactions for Month</t>
  </si>
  <si>
    <t>SEPTEMBER 2025</t>
  </si>
  <si>
    <t>Deposit-ELS Sept</t>
  </si>
  <si>
    <t>Ice Cream Social</t>
  </si>
  <si>
    <t>Bulk</t>
  </si>
  <si>
    <t>Spanish Heritage-Return</t>
  </si>
  <si>
    <t>Spanish Heritage</t>
  </si>
  <si>
    <t>Game Night</t>
  </si>
  <si>
    <t>Halloween</t>
  </si>
  <si>
    <t>Check #1021-Atlantic Bingo Supplies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</si>
</sst>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0" borderId="2" xfId="0" applyNumberFormat="1" applyBorder="1"/>
    <xf numFmtId="4" fontId="0" fillId="0" borderId="0" xfId="0" applyNumberFormat="1" applyBorder="1"/>
    <xf numFmtId="4" fontId="0" fillId="0" borderId="3" xfId="0" applyNumberFormat="1" applyBorder="1"/>
    <xf numFmtId="0" fontId="0" fillId="0" borderId="0" xfId="0" applyAlignment="1">
      <alignment horizontal="left"/>
    </xf>
    <xf numFmtId="17" fontId="0" fillId="0" borderId="0" xfId="0" quotePrefix="1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59"/>
  <sheetViews>
    <sheetView tabSelected="1" workbookViewId="0">
      <selection sqref="A1:E1"/>
    </sheetView>
  </sheetViews>
  <sheetFormatPr defaultRowHeight="15"/>
  <cols>
    <col min="1" max="1" width="39.85546875" customWidth="1"/>
    <col min="2" max="2" width="14.7109375" style="3" customWidth="1"/>
    <col min="3" max="3" width="15.7109375" style="3" customWidth="1"/>
    <col min="4" max="4" width="14.28515625" style="3" customWidth="1"/>
    <col min="5" max="5" width="15.28515625" style="3" customWidth="1"/>
  </cols>
  <sheetData>
    <row r="1" spans="1:5">
      <c r="A1" s="10" t="s">
        <v>20</v>
      </c>
      <c r="B1" s="10"/>
      <c r="C1" s="10"/>
      <c r="D1" s="10"/>
      <c r="E1" s="10"/>
    </row>
    <row r="2" spans="1:5">
      <c r="A2" s="1" t="s">
        <v>0</v>
      </c>
    </row>
    <row r="3" spans="1:5">
      <c r="B3" s="2">
        <v>45901</v>
      </c>
      <c r="C3" s="4" t="s">
        <v>14</v>
      </c>
      <c r="D3" s="4" t="s">
        <v>15</v>
      </c>
      <c r="E3" s="2">
        <v>45930</v>
      </c>
    </row>
    <row r="4" spans="1:5">
      <c r="A4" t="s">
        <v>1</v>
      </c>
      <c r="B4" s="3">
        <v>3331.91</v>
      </c>
      <c r="C4" s="3">
        <f>C18</f>
        <v>130</v>
      </c>
      <c r="D4" s="3">
        <f>D18</f>
        <v>253.5</v>
      </c>
      <c r="E4" s="3">
        <f>B4+C4-D4</f>
        <v>3208.41</v>
      </c>
    </row>
    <row r="5" spans="1:5">
      <c r="A5" t="s">
        <v>2</v>
      </c>
      <c r="B5" s="3">
        <v>624.73</v>
      </c>
      <c r="C5" s="7">
        <f>C39</f>
        <v>936.54</v>
      </c>
      <c r="D5" s="7">
        <f>D39</f>
        <v>921.8</v>
      </c>
      <c r="E5" s="3">
        <f>B5+C5-D5</f>
        <v>639.47</v>
      </c>
    </row>
    <row r="6" spans="1:5">
      <c r="A6" t="s">
        <v>4</v>
      </c>
      <c r="B6" s="3">
        <v>285.18</v>
      </c>
      <c r="C6" s="3">
        <f>C45</f>
        <v>97</v>
      </c>
      <c r="D6" s="3">
        <f>D45</f>
        <v>119.71</v>
      </c>
      <c r="E6" s="3">
        <f>B6+C6-D6</f>
        <v>262.47000000000003</v>
      </c>
    </row>
    <row r="7" spans="1:5">
      <c r="A7" t="s">
        <v>3</v>
      </c>
      <c r="B7" s="3">
        <v>820.65</v>
      </c>
      <c r="C7" s="3">
        <f>C53</f>
        <v>40.07</v>
      </c>
      <c r="D7" s="3">
        <f>D53</f>
        <v>0</v>
      </c>
      <c r="E7" s="3">
        <f>B7+C7-D7</f>
        <v>860.72</v>
      </c>
    </row>
    <row r="8" spans="1:5">
      <c r="A8" t="s">
        <v>5</v>
      </c>
      <c r="B8" s="5">
        <v>10056.58</v>
      </c>
      <c r="C8" s="5">
        <f>C58</f>
        <v>0.83</v>
      </c>
      <c r="D8" s="5">
        <f>D58</f>
        <v>0</v>
      </c>
      <c r="E8" s="5">
        <f t="shared" ref="E8" si="0">B8+C8-D8</f>
        <v>10057.41</v>
      </c>
    </row>
    <row r="10" spans="1:5" ht="15.75" thickBot="1">
      <c r="A10" t="s">
        <v>6</v>
      </c>
      <c r="B10" s="6">
        <f>SUM(B4:B9)</f>
        <v>15119.05</v>
      </c>
      <c r="C10" s="6">
        <f>SUM(C4:C9)</f>
        <v>1204.4399999999998</v>
      </c>
      <c r="D10" s="6">
        <f>SUM(D4:D9)</f>
        <v>1295.01</v>
      </c>
      <c r="E10" s="6">
        <f>SUM(E4:E9)</f>
        <v>15028.48</v>
      </c>
    </row>
    <row r="11" spans="1:5" ht="15.75" thickTop="1"/>
    <row r="12" spans="1:5">
      <c r="A12" s="1" t="s">
        <v>7</v>
      </c>
    </row>
    <row r="13" spans="1:5">
      <c r="A13" t="s">
        <v>17</v>
      </c>
      <c r="C13" s="3">
        <v>100</v>
      </c>
    </row>
    <row r="14" spans="1:5">
      <c r="A14" t="s">
        <v>17</v>
      </c>
      <c r="C14" s="3">
        <v>30</v>
      </c>
    </row>
    <row r="15" spans="1:5">
      <c r="A15" t="s">
        <v>16</v>
      </c>
      <c r="D15" s="3">
        <v>126.75</v>
      </c>
    </row>
    <row r="16" spans="1:5">
      <c r="A16" t="s">
        <v>16</v>
      </c>
      <c r="D16" s="3">
        <v>126.75</v>
      </c>
    </row>
    <row r="17" spans="1:5">
      <c r="C17" s="8"/>
      <c r="D17" s="8"/>
      <c r="E17" s="4"/>
    </row>
    <row r="18" spans="1:5" s="3" customFormat="1" ht="15.75" thickBot="1">
      <c r="A18" t="s">
        <v>19</v>
      </c>
      <c r="C18" s="6">
        <f>SUM(C13:C17)</f>
        <v>130</v>
      </c>
      <c r="D18" s="6">
        <f>SUM(D15:D17)</f>
        <v>253.5</v>
      </c>
    </row>
    <row r="19" spans="1:5" s="3" customFormat="1" ht="15.75" thickTop="1">
      <c r="A19"/>
    </row>
    <row r="20" spans="1:5" s="3" customFormat="1">
      <c r="A20" s="1" t="s">
        <v>13</v>
      </c>
    </row>
    <row r="21" spans="1:5" s="3" customFormat="1">
      <c r="A21" t="s">
        <v>21</v>
      </c>
      <c r="C21" s="3">
        <v>898.12</v>
      </c>
    </row>
    <row r="22" spans="1:5" s="3" customFormat="1">
      <c r="A22" t="s">
        <v>24</v>
      </c>
      <c r="C22" s="3">
        <v>7.04</v>
      </c>
    </row>
    <row r="23" spans="1:5" s="3" customFormat="1">
      <c r="A23" t="s">
        <v>24</v>
      </c>
      <c r="C23" s="3">
        <v>31.38</v>
      </c>
    </row>
    <row r="24" spans="1:5" s="3" customFormat="1">
      <c r="A24" t="s">
        <v>22</v>
      </c>
      <c r="D24" s="3">
        <v>100</v>
      </c>
    </row>
    <row r="25" spans="1:5" s="3" customFormat="1">
      <c r="A25" t="s">
        <v>22</v>
      </c>
      <c r="D25" s="3">
        <v>39.99</v>
      </c>
    </row>
    <row r="26" spans="1:5" s="3" customFormat="1">
      <c r="A26" t="s">
        <v>25</v>
      </c>
      <c r="D26" s="3">
        <v>16.2</v>
      </c>
    </row>
    <row r="27" spans="1:5" s="3" customFormat="1">
      <c r="A27" t="s">
        <v>23</v>
      </c>
      <c r="D27" s="3">
        <v>42.56</v>
      </c>
    </row>
    <row r="28" spans="1:5" s="3" customFormat="1">
      <c r="A28" t="s">
        <v>23</v>
      </c>
      <c r="D28" s="3">
        <v>15.96</v>
      </c>
    </row>
    <row r="29" spans="1:5" s="3" customFormat="1">
      <c r="A29" t="s">
        <v>25</v>
      </c>
      <c r="D29" s="3">
        <v>220.2</v>
      </c>
    </row>
    <row r="30" spans="1:5" s="3" customFormat="1">
      <c r="A30" t="s">
        <v>25</v>
      </c>
      <c r="D30" s="3">
        <v>85.89</v>
      </c>
    </row>
    <row r="31" spans="1:5" s="3" customFormat="1">
      <c r="A31" t="s">
        <v>25</v>
      </c>
      <c r="D31" s="3">
        <v>18.399999999999999</v>
      </c>
    </row>
    <row r="32" spans="1:5" s="3" customFormat="1">
      <c r="A32" t="s">
        <v>26</v>
      </c>
      <c r="D32" s="3">
        <v>18.48</v>
      </c>
    </row>
    <row r="33" spans="1:4" s="3" customFormat="1">
      <c r="A33" t="s">
        <v>26</v>
      </c>
      <c r="D33" s="3">
        <v>50</v>
      </c>
    </row>
    <row r="34" spans="1:4" s="3" customFormat="1">
      <c r="A34" t="s">
        <v>27</v>
      </c>
      <c r="D34" s="3">
        <v>185.92</v>
      </c>
    </row>
    <row r="35" spans="1:4" s="3" customFormat="1">
      <c r="A35" t="s">
        <v>27</v>
      </c>
      <c r="D35" s="3">
        <v>40</v>
      </c>
    </row>
    <row r="36" spans="1:4" s="3" customFormat="1">
      <c r="A36" t="s">
        <v>23</v>
      </c>
      <c r="D36" s="3">
        <v>6.01</v>
      </c>
    </row>
    <row r="37" spans="1:4" s="3" customFormat="1">
      <c r="A37" t="s">
        <v>26</v>
      </c>
      <c r="D37" s="3">
        <v>82.19</v>
      </c>
    </row>
    <row r="38" spans="1:4">
      <c r="C38" s="8"/>
      <c r="D38" s="8"/>
    </row>
    <row r="39" spans="1:4" s="3" customFormat="1" ht="15.75" thickBot="1">
      <c r="A39" t="s">
        <v>19</v>
      </c>
      <c r="C39" s="6">
        <f>SUM(C21:C38)</f>
        <v>936.54</v>
      </c>
      <c r="D39" s="6">
        <f>SUM(D24:D38)</f>
        <v>921.8</v>
      </c>
    </row>
    <row r="40" spans="1:4" s="3" customFormat="1" ht="15.75" thickTop="1">
      <c r="A40"/>
    </row>
    <row r="41" spans="1:4" s="3" customFormat="1">
      <c r="A41" s="1" t="s">
        <v>11</v>
      </c>
    </row>
    <row r="42" spans="1:4" s="3" customFormat="1">
      <c r="A42" t="s">
        <v>8</v>
      </c>
      <c r="C42" s="3">
        <v>97</v>
      </c>
    </row>
    <row r="43" spans="1:4">
      <c r="A43" t="s">
        <v>28</v>
      </c>
      <c r="C43" s="7"/>
      <c r="D43" s="7">
        <v>119.71</v>
      </c>
    </row>
    <row r="44" spans="1:4">
      <c r="C44" s="8"/>
      <c r="D44" s="8"/>
    </row>
    <row r="45" spans="1:4" s="3" customFormat="1" ht="15.75" thickBot="1">
      <c r="A45" t="s">
        <v>19</v>
      </c>
      <c r="C45" s="6">
        <f>SUM(C42:C43)</f>
        <v>97</v>
      </c>
      <c r="D45" s="6">
        <f>SUM(D43:D44)</f>
        <v>119.71</v>
      </c>
    </row>
    <row r="46" spans="1:4" s="3" customFormat="1" ht="15.75" thickTop="1">
      <c r="A46"/>
    </row>
    <row r="47" spans="1:4" s="3" customFormat="1">
      <c r="A47" s="1" t="s">
        <v>10</v>
      </c>
    </row>
    <row r="48" spans="1:4" s="3" customFormat="1">
      <c r="A48" s="9" t="s">
        <v>8</v>
      </c>
      <c r="C48" s="7">
        <v>20</v>
      </c>
      <c r="D48" s="7"/>
    </row>
    <row r="49" spans="1:4" s="3" customFormat="1">
      <c r="A49" s="9" t="s">
        <v>8</v>
      </c>
      <c r="C49" s="7">
        <v>10</v>
      </c>
      <c r="D49" s="7"/>
    </row>
    <row r="50" spans="1:4" s="3" customFormat="1">
      <c r="A50" s="9" t="s">
        <v>8</v>
      </c>
      <c r="C50" s="7">
        <v>10</v>
      </c>
      <c r="D50" s="7"/>
    </row>
    <row r="51" spans="1:4" s="3" customFormat="1">
      <c r="A51" t="s">
        <v>9</v>
      </c>
      <c r="C51" s="7">
        <v>7.0000000000000007E-2</v>
      </c>
      <c r="D51" s="7"/>
    </row>
    <row r="52" spans="1:4" s="3" customFormat="1">
      <c r="A52"/>
      <c r="C52" s="8"/>
      <c r="D52" s="8"/>
    </row>
    <row r="53" spans="1:4" s="3" customFormat="1" ht="15.75" thickBot="1">
      <c r="A53" t="s">
        <v>19</v>
      </c>
      <c r="C53" s="6">
        <f>SUM(C48:C52)</f>
        <v>40.07</v>
      </c>
      <c r="D53" s="6">
        <f>SUM(D51:D52)</f>
        <v>0</v>
      </c>
    </row>
    <row r="54" spans="1:4" s="3" customFormat="1" ht="15.75" thickTop="1">
      <c r="A54"/>
    </row>
    <row r="55" spans="1:4" s="3" customFormat="1">
      <c r="A55" s="1" t="s">
        <v>12</v>
      </c>
    </row>
    <row r="56" spans="1:4" s="3" customFormat="1">
      <c r="A56" t="s">
        <v>9</v>
      </c>
      <c r="C56" s="5">
        <v>0.83</v>
      </c>
      <c r="D56" s="5"/>
    </row>
    <row r="58" spans="1:4" s="3" customFormat="1" ht="15.75" thickBot="1">
      <c r="A58" t="s">
        <v>19</v>
      </c>
      <c r="C58" s="6">
        <f>SUM(C56:C57)</f>
        <v>0.83</v>
      </c>
      <c r="D58" s="6">
        <f t="shared" ref="D58" si="1">SUM(D56:D57)</f>
        <v>0</v>
      </c>
    </row>
    <row r="59" spans="1:4" s="3" customFormat="1" ht="15.75" thickTop="1">
      <c r="A59" t="s">
        <v>18</v>
      </c>
    </row>
  </sheetData>
  <mergeCells count="1">
    <mergeCell ref="A1:E1"/>
  </mergeCells>
  <pageMargins left="0" right="0" top="0" bottom="0" header="0" footer="0"/>
  <pageSetup scale="8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SEPT</vt:lpstr>
      <vt:lpstr>SEPT!Print_Area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</dc:creator>
  <cp:lastModifiedBy>HOA</cp:lastModifiedBy>
  <cp:lastPrinted>2025-10-01T15:17:21Z</cp:lastPrinted>
  <dcterms:created xsi:type="dcterms:W3CDTF">2017-05-13T13:34:43Z</dcterms:created>
  <dcterms:modified xsi:type="dcterms:W3CDTF">2025-10-04T13:57:29Z</dcterms:modified>
</cp:coreProperties>
</file>